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Бюджет!$A$12</definedName>
    <definedName name="FIO" localSheetId="0">Бюджет!#REF!</definedName>
    <definedName name="LAST_CELL" localSheetId="0">Бюджет!#REF!</definedName>
    <definedName name="SIGN" localSheetId="0">Бюджет!$A$12:$E$14</definedName>
    <definedName name="_xlnm.Print_Area" localSheetId="0">Бюджет!$A$1:$E$24</definedName>
  </definedNames>
  <calcPr calcId="125725"/>
</workbook>
</file>

<file path=xl/calcChain.xml><?xml version="1.0" encoding="utf-8"?>
<calcChain xmlns="http://schemas.openxmlformats.org/spreadsheetml/2006/main">
  <c r="E8" i="1"/>
  <c r="E9"/>
  <c r="E10"/>
  <c r="E11"/>
  <c r="E12"/>
  <c r="E13"/>
  <c r="E14"/>
  <c r="E15"/>
  <c r="E16"/>
  <c r="E17"/>
  <c r="E18"/>
  <c r="E19"/>
  <c r="E20"/>
  <c r="E21"/>
  <c r="E22"/>
  <c r="E23"/>
  <c r="E24"/>
  <c r="E7"/>
  <c r="C18" l="1"/>
  <c r="C24" s="1"/>
  <c r="D24" l="1"/>
</calcChain>
</file>

<file path=xl/sharedStrings.xml><?xml version="1.0" encoding="utf-8"?>
<sst xmlns="http://schemas.openxmlformats.org/spreadsheetml/2006/main" count="38" uniqueCount="38">
  <si>
    <t>Строительство и реконструкция прочих автомобильных дорог общего пользования регионального и межмуниципального значения</t>
  </si>
  <si>
    <t>Субсидии дорожно-строительным организациям, осуществляющим дорожную деятельность на автомобильных дорогах регионального или межмуниципального значения Ульяновской области, на возмещение затрат, связанных с уплатой процентов по кредитам</t>
  </si>
  <si>
    <t>Мероприятия по развитию системы дорожного хозяйства Ульяновской области</t>
  </si>
  <si>
    <t>Обеспечение деятельности областного государственного казённого учреждения «Департамент автомобильных дорог Ульяновской области»</t>
  </si>
  <si>
    <t>Финансовое обеспечение дорожной деятельности</t>
  </si>
  <si>
    <t>Субсидии бюджету муниципального образования "город Димитровград" на строительство и (или) реконструкцию объектов инфраструктуры, необходимых для реализации новых инвестиционных проектов в монопрофильном муниципальном образовании "город Димитровград" Ульяновской области</t>
  </si>
  <si>
    <t>Субсидии на софинансирование расходных обязательств, возникающих в связи с проектированием и строительством (реконструкцией), капитальным ремонтом, ремонтом и содержанием велосипедных дорожек и велосипедных парковок</t>
  </si>
  <si>
    <t>Мероприятия, направленные на совершенствование организации дорожного движения</t>
  </si>
  <si>
    <t>Реализация мероприятий федеральной целевой программы "Устойчивое развитие сельских территорий на 2014 - 2017 годы и на период до 2020 года" (субсидии на софинансирование развития сети автомобильных дорог, ведущих к общественно значимым объектам сельских населённых пунктов, объектам производства и переработки сельскохозяйственной продукции)</t>
  </si>
  <si>
    <t>в том числе:</t>
  </si>
  <si>
    <t xml:space="preserve"> - региональный дорфонд</t>
  </si>
  <si>
    <t xml:space="preserve"> - федеральный дорфонд</t>
  </si>
  <si>
    <t>Реализация мероприятий подпрограммы "Стимулирование программ развития жилищного строительства субъектов Российской Федерации" федеральной целевой программы "Жилище" на 2015 - 2020 годы</t>
  </si>
  <si>
    <t>Субсидии областным государственным казённым предприятиям на возмещение части затрат, связанных с приобретением дорожно-транспортной техники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</si>
  <si>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</si>
  <si>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Субсидии, предоставляемые в целях софинансирования расходных обязательств, возникающих в связи с ремонтом дворовых территорий многоквартирных домов и социальных объектов, проездов к дворовым территориям многоквартирных домов и населённых объектов населённых пунктов, подготовкой проектной документации, строительством, реконструкцией, капитальным ремонтом, ремонтом и содержанием (установкой дорожных знаков и нанесением горизонтальной разметки) автомобильных дорог общего пользования местного значения, мостов и иных искусственных дорожных сооружений на них, в том числе проектированием и строительством (реконструкцией) автомобильных дорог общего пользования местного значения с твёрдым покрытием до сельских населённых пунктов, не имеющих круглогодичной связи с сетью автомобильных дорог общего пользования</t>
  </si>
  <si>
    <t>Финансовое обеспечение расходов на предоставление АНО содействия развитию системы мониторинга "Цивилизация" субсидий из областного бюджета Ульяновской области в целях финансового обеспечения её затрат в связи с осуществлением деятельности, направленной на повышение общего уровня общественной безопасности, правопорядка и безопасности среды обитания на территории Ульяновской области, в том числе посредством участия в решении вопросов организации и развития комплексной информационной среды, обеспечивающей прогнозирование, мониторинг, предупреждение и ликвидацию возможных угроз общественной безопасности, а также контроль устранения последствий чрезвычайных ситуаций и правонарушений в рамках повышения уровня безопасности дорожного движения в Ульяновской области</t>
  </si>
  <si>
    <t>ОТЧЕТ</t>
  </si>
  <si>
    <t>(тыс. рублей)</t>
  </si>
  <si>
    <t>№
п/п</t>
  </si>
  <si>
    <t>Наименование показателя</t>
  </si>
  <si>
    <t>% исполнения</t>
  </si>
  <si>
    <t>ВСЕГО РАСХОДОВ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</si>
  <si>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</si>
  <si>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</si>
  <si>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</si>
  <si>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</si>
  <si>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</si>
  <si>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</si>
  <si>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</si>
  <si>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</si>
  <si>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</si>
  <si>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</si>
  <si>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</si>
  <si>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</si>
  <si>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об использовании в 2017 году бюджетных ассигнований
дорожного фонда Ульяновской области </t>
  </si>
  <si>
    <t>Уточнённый план</t>
  </si>
  <si>
    <t>Исполнено</t>
  </si>
</sst>
</file>

<file path=xl/styles.xml><?xml version="1.0" encoding="utf-8"?>
<styleSheet xmlns="http://schemas.openxmlformats.org/spreadsheetml/2006/main">
  <numFmts count="4">
    <numFmt numFmtId="164" formatCode="?"/>
    <numFmt numFmtId="165" formatCode="000000"/>
    <numFmt numFmtId="166" formatCode="#,##0.00000"/>
    <numFmt numFmtId="167" formatCode="#,##0.0"/>
  </numFmts>
  <fonts count="5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2" borderId="0" xfId="0" applyFont="1" applyFill="1" applyBorder="1" applyAlignment="1" applyProtection="1">
      <alignment horizontal="center"/>
    </xf>
    <xf numFmtId="0" fontId="2" fillId="2" borderId="0" xfId="0" applyFont="1" applyFill="1"/>
    <xf numFmtId="0" fontId="2" fillId="2" borderId="0" xfId="0" applyFont="1" applyFill="1" applyBorder="1" applyAlignment="1" applyProtection="1"/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65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/>
    <xf numFmtId="0" fontId="2" fillId="2" borderId="2" xfId="0" applyFont="1" applyFill="1" applyBorder="1" applyAlignment="1"/>
    <xf numFmtId="4" fontId="2" fillId="2" borderId="2" xfId="0" applyNumberFormat="1" applyFont="1" applyFill="1" applyBorder="1" applyAlignment="1"/>
    <xf numFmtId="4" fontId="2" fillId="2" borderId="0" xfId="0" applyNumberFormat="1" applyFont="1" applyFill="1" applyAlignment="1">
      <alignment horizontal="center"/>
    </xf>
    <xf numFmtId="0" fontId="3" fillId="2" borderId="0" xfId="0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>
      <alignment horizontal="right"/>
    </xf>
    <xf numFmtId="0" fontId="1" fillId="2" borderId="0" xfId="0" applyFont="1" applyFill="1"/>
    <xf numFmtId="166" fontId="2" fillId="2" borderId="1" xfId="0" applyNumberFormat="1" applyFont="1" applyFill="1" applyBorder="1" applyAlignment="1" applyProtection="1">
      <alignment horizontal="center" vertical="center" wrapText="1"/>
    </xf>
    <xf numFmtId="166" fontId="1" fillId="2" borderId="1" xfId="0" applyNumberFormat="1" applyFont="1" applyFill="1" applyBorder="1" applyAlignment="1" applyProtection="1">
      <alignment horizontal="center"/>
    </xf>
    <xf numFmtId="167" fontId="2" fillId="2" borderId="1" xfId="0" applyNumberFormat="1" applyFont="1" applyFill="1" applyBorder="1" applyAlignment="1" applyProtection="1">
      <alignment horizontal="center" vertical="center" wrapText="1"/>
    </xf>
    <xf numFmtId="167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/>
    <xf numFmtId="0" fontId="3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G24"/>
  <sheetViews>
    <sheetView showGridLines="0" tabSelected="1" view="pageBreakPreview" topLeftCell="A16" zoomScale="90" zoomScaleNormal="75" zoomScaleSheetLayoutView="90" workbookViewId="0">
      <selection activeCell="I23" sqref="I23"/>
    </sheetView>
  </sheetViews>
  <sheetFormatPr defaultColWidth="8.88671875" defaultRowHeight="13.2"/>
  <cols>
    <col min="1" max="1" width="4.77734375" style="2" customWidth="1"/>
    <col min="2" max="2" width="40.109375" style="2" customWidth="1"/>
    <col min="3" max="3" width="15.5546875" style="11" customWidth="1"/>
    <col min="4" max="4" width="15.88671875" style="11" customWidth="1"/>
    <col min="5" max="5" width="11.33203125" style="11" customWidth="1"/>
    <col min="6" max="7" width="9.109375" style="2" customWidth="1"/>
    <col min="8" max="16384" width="8.88671875" style="2"/>
  </cols>
  <sheetData>
    <row r="1" spans="1:7" ht="24" customHeight="1">
      <c r="A1" s="20" t="s">
        <v>17</v>
      </c>
      <c r="B1" s="20"/>
      <c r="C1" s="20"/>
      <c r="D1" s="20"/>
      <c r="E1" s="20"/>
      <c r="F1" s="1"/>
      <c r="G1" s="1"/>
    </row>
    <row r="2" spans="1:7" ht="36" customHeight="1">
      <c r="A2" s="21" t="s">
        <v>35</v>
      </c>
      <c r="B2" s="21"/>
      <c r="C2" s="21"/>
      <c r="D2" s="21"/>
      <c r="E2" s="21"/>
      <c r="F2" s="1"/>
      <c r="G2" s="1"/>
    </row>
    <row r="3" spans="1:7" ht="16.95" customHeight="1">
      <c r="A3" s="12"/>
      <c r="B3" s="12"/>
      <c r="C3" s="12"/>
      <c r="D3" s="12"/>
      <c r="E3" s="12"/>
      <c r="F3" s="1"/>
      <c r="G3" s="1"/>
    </row>
    <row r="4" spans="1:7">
      <c r="A4" s="9"/>
      <c r="B4" s="9"/>
      <c r="C4" s="10"/>
      <c r="D4" s="10"/>
      <c r="E4" s="13" t="s">
        <v>18</v>
      </c>
      <c r="F4" s="3"/>
      <c r="G4" s="3"/>
    </row>
    <row r="5" spans="1:7" ht="51" customHeight="1">
      <c r="A5" s="22" t="s">
        <v>19</v>
      </c>
      <c r="B5" s="22" t="s">
        <v>20</v>
      </c>
      <c r="C5" s="23" t="s">
        <v>36</v>
      </c>
      <c r="D5" s="23" t="s">
        <v>37</v>
      </c>
      <c r="E5" s="23" t="s">
        <v>21</v>
      </c>
      <c r="F5" s="3"/>
      <c r="G5" s="3"/>
    </row>
    <row r="6" spans="1:7">
      <c r="A6" s="22"/>
      <c r="B6" s="22"/>
      <c r="C6" s="23"/>
      <c r="D6" s="23"/>
      <c r="E6" s="23"/>
    </row>
    <row r="7" spans="1:7" ht="31.8" customHeight="1">
      <c r="A7" s="4" t="s">
        <v>23</v>
      </c>
      <c r="B7" s="5" t="s">
        <v>0</v>
      </c>
      <c r="C7" s="15">
        <v>160596.1201</v>
      </c>
      <c r="D7" s="15">
        <v>115787.97895</v>
      </c>
      <c r="E7" s="17">
        <f>D7/C7*100</f>
        <v>72.098864454447053</v>
      </c>
    </row>
    <row r="8" spans="1:7" ht="92.4">
      <c r="A8" s="4" t="s">
        <v>24</v>
      </c>
      <c r="B8" s="5" t="s">
        <v>1</v>
      </c>
      <c r="C8" s="15">
        <v>28963.6093</v>
      </c>
      <c r="D8" s="15">
        <v>28963.6093</v>
      </c>
      <c r="E8" s="17">
        <f t="shared" ref="E8:E24" si="0">D8/C8*100</f>
        <v>100</v>
      </c>
    </row>
    <row r="9" spans="1:7" ht="26.4">
      <c r="A9" s="4" t="s">
        <v>25</v>
      </c>
      <c r="B9" s="5" t="s">
        <v>2</v>
      </c>
      <c r="C9" s="15">
        <v>2399067.3139399998</v>
      </c>
      <c r="D9" s="15">
        <v>1953667.7500400001</v>
      </c>
      <c r="E9" s="17">
        <f t="shared" si="0"/>
        <v>81.434469916205984</v>
      </c>
    </row>
    <row r="10" spans="1:7" ht="56.4" customHeight="1">
      <c r="A10" s="4" t="s">
        <v>26</v>
      </c>
      <c r="B10" s="5" t="s">
        <v>13</v>
      </c>
      <c r="C10" s="15">
        <v>11131.3462</v>
      </c>
      <c r="D10" s="15">
        <v>11131.3462</v>
      </c>
      <c r="E10" s="17">
        <f t="shared" si="0"/>
        <v>100</v>
      </c>
    </row>
    <row r="11" spans="1:7" ht="57" customHeight="1">
      <c r="A11" s="4" t="s">
        <v>27</v>
      </c>
      <c r="B11" s="5" t="s">
        <v>3</v>
      </c>
      <c r="C11" s="15">
        <v>453330.09902000002</v>
      </c>
      <c r="D11" s="15">
        <v>450161.48804999999</v>
      </c>
      <c r="E11" s="17">
        <f t="shared" si="0"/>
        <v>99.30103671103025</v>
      </c>
    </row>
    <row r="12" spans="1:7" ht="18.600000000000001" customHeight="1">
      <c r="A12" s="4" t="s">
        <v>28</v>
      </c>
      <c r="B12" s="5" t="s">
        <v>4</v>
      </c>
      <c r="C12" s="15">
        <v>625000</v>
      </c>
      <c r="D12" s="15">
        <v>625000</v>
      </c>
      <c r="E12" s="17">
        <f t="shared" si="0"/>
        <v>100</v>
      </c>
    </row>
    <row r="13" spans="1:7" ht="84" customHeight="1">
      <c r="A13" s="4" t="s">
        <v>29</v>
      </c>
      <c r="B13" s="5" t="s">
        <v>6</v>
      </c>
      <c r="C13" s="15">
        <v>11288.60238</v>
      </c>
      <c r="D13" s="15">
        <v>11288.60238</v>
      </c>
      <c r="E13" s="17">
        <f t="shared" si="0"/>
        <v>100</v>
      </c>
    </row>
    <row r="14" spans="1:7" ht="261.60000000000002" customHeight="1">
      <c r="A14" s="4" t="s">
        <v>30</v>
      </c>
      <c r="B14" s="6" t="s">
        <v>15</v>
      </c>
      <c r="C14" s="15">
        <v>190705.87463000001</v>
      </c>
      <c r="D14" s="15">
        <v>190653.58081000001</v>
      </c>
      <c r="E14" s="17">
        <f t="shared" si="0"/>
        <v>99.97257881011717</v>
      </c>
    </row>
    <row r="15" spans="1:7" ht="7.8" hidden="1" customHeight="1">
      <c r="A15" s="4"/>
      <c r="B15" s="6" t="s">
        <v>5</v>
      </c>
      <c r="C15" s="15">
        <v>0</v>
      </c>
      <c r="D15" s="15">
        <v>0</v>
      </c>
      <c r="E15" s="17" t="e">
        <f t="shared" si="0"/>
        <v>#DIV/0!</v>
      </c>
    </row>
    <row r="16" spans="1:7" ht="39.6">
      <c r="A16" s="4" t="s">
        <v>31</v>
      </c>
      <c r="B16" s="5" t="s">
        <v>7</v>
      </c>
      <c r="C16" s="15">
        <v>104191.02247</v>
      </c>
      <c r="D16" s="15">
        <v>93973.050690000004</v>
      </c>
      <c r="E16" s="17">
        <f t="shared" si="0"/>
        <v>90.193040112508655</v>
      </c>
    </row>
    <row r="17" spans="1:5" ht="250.8" hidden="1">
      <c r="A17" s="4"/>
      <c r="B17" s="7" t="s">
        <v>16</v>
      </c>
      <c r="C17" s="15">
        <v>0</v>
      </c>
      <c r="D17" s="15">
        <v>0</v>
      </c>
      <c r="E17" s="17" t="e">
        <f t="shared" si="0"/>
        <v>#DIV/0!</v>
      </c>
    </row>
    <row r="18" spans="1:5" ht="111.6" customHeight="1">
      <c r="A18" s="4" t="s">
        <v>32</v>
      </c>
      <c r="B18" s="6" t="s">
        <v>8</v>
      </c>
      <c r="C18" s="15">
        <f>C20+C21</f>
        <v>69603.25</v>
      </c>
      <c r="D18" s="15">
        <v>24971.996780000001</v>
      </c>
      <c r="E18" s="17">
        <f t="shared" si="0"/>
        <v>35.877630398005842</v>
      </c>
    </row>
    <row r="19" spans="1:5" ht="16.2" hidden="1" customHeight="1">
      <c r="A19" s="4"/>
      <c r="B19" s="6" t="s">
        <v>9</v>
      </c>
      <c r="C19" s="15"/>
      <c r="D19" s="15"/>
      <c r="E19" s="17" t="e">
        <f t="shared" si="0"/>
        <v>#DIV/0!</v>
      </c>
    </row>
    <row r="20" spans="1:5" ht="18" hidden="1" customHeight="1">
      <c r="A20" s="4"/>
      <c r="B20" s="8" t="s">
        <v>10</v>
      </c>
      <c r="C20" s="15">
        <v>12971.48</v>
      </c>
      <c r="D20" s="15">
        <v>12111.871929999999</v>
      </c>
      <c r="E20" s="17">
        <f t="shared" si="0"/>
        <v>93.373091813732898</v>
      </c>
    </row>
    <row r="21" spans="1:5" ht="18.600000000000001" hidden="1" customHeight="1">
      <c r="A21" s="4"/>
      <c r="B21" s="6" t="s">
        <v>11</v>
      </c>
      <c r="C21" s="15">
        <v>56631.77</v>
      </c>
      <c r="D21" s="15">
        <v>12860.12485</v>
      </c>
      <c r="E21" s="17">
        <f t="shared" si="0"/>
        <v>22.708322289767739</v>
      </c>
    </row>
    <row r="22" spans="1:5" ht="52.8">
      <c r="A22" s="4" t="s">
        <v>33</v>
      </c>
      <c r="B22" s="5" t="s">
        <v>14</v>
      </c>
      <c r="C22" s="15">
        <v>30567.8</v>
      </c>
      <c r="D22" s="15">
        <v>30567.8</v>
      </c>
      <c r="E22" s="17">
        <f t="shared" si="0"/>
        <v>100</v>
      </c>
    </row>
    <row r="23" spans="1:5" ht="67.8" customHeight="1">
      <c r="A23" s="4" t="s">
        <v>34</v>
      </c>
      <c r="B23" s="5" t="s">
        <v>12</v>
      </c>
      <c r="C23" s="15">
        <v>212451.85915999999</v>
      </c>
      <c r="D23" s="15">
        <v>211450.28792999999</v>
      </c>
      <c r="E23" s="17">
        <f t="shared" si="0"/>
        <v>99.52856556117699</v>
      </c>
    </row>
    <row r="24" spans="1:5" s="14" customFormat="1">
      <c r="A24" s="19"/>
      <c r="B24" s="19" t="s">
        <v>22</v>
      </c>
      <c r="C24" s="16">
        <f>C23+C18+C16+C13+C15+C14+C12+C11+C9+C8+C7+C22+C10</f>
        <v>4296896.8971999995</v>
      </c>
      <c r="D24" s="16">
        <f>D23+D18+D16+D13+D15+D14+D12+D11+D9+D8+D7+D22+D10</f>
        <v>3747617.49113</v>
      </c>
      <c r="E24" s="18">
        <f t="shared" si="0"/>
        <v>87.216835329981308</v>
      </c>
    </row>
  </sheetData>
  <mergeCells count="7">
    <mergeCell ref="A1:E1"/>
    <mergeCell ref="A2:E2"/>
    <mergeCell ref="B5:B6"/>
    <mergeCell ref="A5:A6"/>
    <mergeCell ref="E5:E6"/>
    <mergeCell ref="D5:D6"/>
    <mergeCell ref="C5:C6"/>
  </mergeCells>
  <printOptions horizontalCentered="1" verticalCentered="1"/>
  <pageMargins left="0" right="0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1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u59</dc:creator>
  <dc:description>POI HSSF rep:2.42.0.44</dc:description>
  <cp:lastModifiedBy>u22</cp:lastModifiedBy>
  <cp:lastPrinted>2018-04-12T13:32:18Z</cp:lastPrinted>
  <dcterms:created xsi:type="dcterms:W3CDTF">2017-05-05T10:28:39Z</dcterms:created>
  <dcterms:modified xsi:type="dcterms:W3CDTF">2018-04-12T13:32:19Z</dcterms:modified>
</cp:coreProperties>
</file>